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45"/>
  <c r="G45"/>
  <c r="H45"/>
  <c r="I45"/>
  <c r="J45"/>
  <c r="F65"/>
  <c r="G65"/>
  <c r="H65"/>
  <c r="I65"/>
  <c r="J65"/>
  <c r="B206" l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26"/>
  <c r="J207" s="1"/>
  <c r="I26"/>
  <c r="H26"/>
  <c r="H207" s="1"/>
  <c r="G26"/>
  <c r="F26"/>
  <c r="G207" l="1"/>
  <c r="I207"/>
  <c r="F207"/>
</calcChain>
</file>

<file path=xl/sharedStrings.xml><?xml version="1.0" encoding="utf-8"?>
<sst xmlns="http://schemas.openxmlformats.org/spreadsheetml/2006/main" count="235" uniqueCount="71">
  <si>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</si>
  <si>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</si>
  <si>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</si>
  <si>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</si>
  <si>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</si>
  <si>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</si>
  <si>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</si>
  <si>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</si>
  <si>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</si>
  <si>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</si>
  <si>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</si>
  <si>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</si>
  <si>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</si>
  <si>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</si>
  <si>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</si>
  <si>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</si>
  <si>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</si>
  <si>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</si>
  <si>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</si>
  <si>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</si>
  <si>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</si>
  <si>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</si>
  <si>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</si>
  <si>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</si>
  <si>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</si>
  <si>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</si>
  <si>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</si>
  <si>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</si>
  <si>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</si>
  <si>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</si>
  <si>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</si>
  <si>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</si>
  <si>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</si>
  <si>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</si>
  <si>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</si>
  <si>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</si>
  <si>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</si>
  <si>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</si>
  <si>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</si>
  <si>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овсянная "Геркулес" с маслом</t>
  </si>
  <si>
    <t>Кофейный напиток</t>
  </si>
  <si>
    <t>Бутерброды с сыром</t>
  </si>
  <si>
    <t>Десерт фруктовый</t>
  </si>
  <si>
    <t>Котлета с соуом</t>
  </si>
  <si>
    <t>Макаронные изделия отварные</t>
  </si>
  <si>
    <t>Чай с сахаром и лиммоном</t>
  </si>
  <si>
    <t>Хлеб пшеничный</t>
  </si>
  <si>
    <t>Жаркое по-домашнему</t>
  </si>
  <si>
    <t>Компот из сухофруктов</t>
  </si>
  <si>
    <t>Запеканка творожная с соусом</t>
  </si>
  <si>
    <t>Чай с сахаром</t>
  </si>
  <si>
    <t>Булочка школьная</t>
  </si>
  <si>
    <t>Пудинг из птицы с соусом</t>
  </si>
  <si>
    <t>Пюре картофельное</t>
  </si>
  <si>
    <t>Компот из ягод</t>
  </si>
  <si>
    <t>Каша молочная рисовая с маслом</t>
  </si>
  <si>
    <t>Какао с молоком</t>
  </si>
  <si>
    <t>Кисломолочный продукт (йогурт, ряженка)</t>
  </si>
  <si>
    <t>Мясо по-купечески</t>
  </si>
  <si>
    <t>Чай с сахаром и лимоном</t>
  </si>
  <si>
    <t>Закуска из овощей</t>
  </si>
  <si>
    <t>Мясные ежики</t>
  </si>
  <si>
    <t>Напиток фруктовый</t>
  </si>
  <si>
    <t>Чахохбили</t>
  </si>
  <si>
    <t>Напиток из ягод</t>
  </si>
  <si>
    <t>Рыба под сырной шапкой</t>
  </si>
  <si>
    <t>Сложный овощной гарнир</t>
  </si>
  <si>
    <t>Компот из смеси сухофруктов</t>
  </si>
  <si>
    <t>директор</t>
  </si>
  <si>
    <t>Шевчук О.А.</t>
  </si>
  <si>
    <t>МБОУ  "ПОБЕДИНСКАЯ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</si>
</sst>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9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23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70</v>
      </c>
      <c r="D1" s="62"/>
      <c r="E1" s="62"/>
      <c r="F1" s="12" t="s">
        <v>16</v>
      </c>
      <c r="G1" s="2" t="s">
        <v>17</v>
      </c>
      <c r="H1" s="63" t="s">
        <v>68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69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54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180</v>
      </c>
      <c r="G6" s="52">
        <v>8</v>
      </c>
      <c r="H6" s="51">
        <v>8</v>
      </c>
      <c r="I6" s="51">
        <v>29</v>
      </c>
      <c r="J6" s="51">
        <v>221</v>
      </c>
      <c r="K6" s="53"/>
      <c r="L6" s="39"/>
    </row>
    <row r="7" spans="1:12" ht="15">
      <c r="A7" s="23"/>
      <c r="B7" s="15"/>
      <c r="C7" s="11"/>
      <c r="D7" s="6" t="s">
        <v>21</v>
      </c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0" t="s">
        <v>40</v>
      </c>
      <c r="F8" s="51">
        <v>180</v>
      </c>
      <c r="G8" s="52">
        <v>1</v>
      </c>
      <c r="H8" s="51">
        <v>1</v>
      </c>
      <c r="I8" s="51">
        <v>20</v>
      </c>
      <c r="J8" s="51">
        <v>97</v>
      </c>
      <c r="K8" s="53"/>
      <c r="L8" s="42"/>
    </row>
    <row r="9" spans="1:12" ht="15">
      <c r="A9" s="23"/>
      <c r="B9" s="15"/>
      <c r="C9" s="11"/>
      <c r="D9" s="7" t="s">
        <v>23</v>
      </c>
      <c r="E9" s="50" t="s">
        <v>41</v>
      </c>
      <c r="F9" s="51">
        <v>60</v>
      </c>
      <c r="G9" s="52">
        <v>5</v>
      </c>
      <c r="H9" s="51">
        <v>4</v>
      </c>
      <c r="I9" s="51">
        <v>19</v>
      </c>
      <c r="J9" s="51">
        <v>131</v>
      </c>
      <c r="K9" s="57"/>
      <c r="L9" s="42"/>
    </row>
    <row r="10" spans="1:12" ht="15">
      <c r="A10" s="23"/>
      <c r="B10" s="15"/>
      <c r="C10" s="11"/>
      <c r="D10" s="7" t="s">
        <v>24</v>
      </c>
      <c r="E10" s="50" t="s">
        <v>42</v>
      </c>
      <c r="F10" s="51">
        <v>100</v>
      </c>
      <c r="G10" s="52">
        <v>0</v>
      </c>
      <c r="H10" s="51">
        <v>0</v>
      </c>
      <c r="I10" s="51">
        <v>15</v>
      </c>
      <c r="J10" s="51">
        <v>60</v>
      </c>
      <c r="K10" s="53"/>
      <c r="L10" s="42">
        <v>74.5</v>
      </c>
    </row>
    <row r="11" spans="1:12" ht="15">
      <c r="A11" s="23"/>
      <c r="B11" s="15"/>
      <c r="C11" s="11"/>
      <c r="D11" s="7"/>
      <c r="E11" s="55"/>
      <c r="F11" s="56"/>
      <c r="G11" s="56"/>
      <c r="H11" s="56"/>
      <c r="I11" s="56"/>
      <c r="J11" s="56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51"/>
      <c r="I12" s="51"/>
      <c r="J12" s="51"/>
      <c r="K12" s="57"/>
      <c r="L12" s="42"/>
    </row>
    <row r="13" spans="1:12" ht="15">
      <c r="A13" s="23"/>
      <c r="B13" s="15"/>
      <c r="C13" s="11"/>
      <c r="D13" s="6"/>
      <c r="E13" s="41"/>
      <c r="F13" s="42"/>
      <c r="G13" s="42"/>
      <c r="H13" s="51"/>
      <c r="I13" s="51"/>
      <c r="J13" s="51"/>
      <c r="K13" s="53"/>
      <c r="L13" s="42"/>
    </row>
    <row r="14" spans="1:12" ht="1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4"/>
      <c r="B15" s="17"/>
      <c r="C15" s="8"/>
      <c r="D15" s="18" t="s">
        <v>33</v>
      </c>
      <c r="E15" s="9"/>
      <c r="F15" s="19">
        <f>SUM(F6:F14)</f>
        <v>520</v>
      </c>
      <c r="G15" s="19">
        <f t="shared" ref="G15:J15" si="0">SUM(G6:G14)</f>
        <v>14</v>
      </c>
      <c r="H15" s="19">
        <f t="shared" si="0"/>
        <v>13</v>
      </c>
      <c r="I15" s="19">
        <f t="shared" si="0"/>
        <v>83</v>
      </c>
      <c r="J15" s="19">
        <f t="shared" si="0"/>
        <v>509</v>
      </c>
      <c r="K15" s="25"/>
      <c r="L15" s="19">
        <f t="shared" ref="L15" si="1">SUM(L6:L14)</f>
        <v>74.5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520</v>
      </c>
      <c r="G26" s="32">
        <f t="shared" ref="G26:J26" si="4">G15+G25</f>
        <v>14</v>
      </c>
      <c r="H26" s="32">
        <f t="shared" si="4"/>
        <v>13</v>
      </c>
      <c r="I26" s="32">
        <f t="shared" si="4"/>
        <v>83</v>
      </c>
      <c r="J26" s="32">
        <f t="shared" si="4"/>
        <v>509</v>
      </c>
      <c r="K26" s="32"/>
      <c r="L26" s="32">
        <f t="shared" ref="L26" si="5">L15+L25</f>
        <v>74.5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50" t="s">
        <v>43</v>
      </c>
      <c r="F27" s="51">
        <v>110</v>
      </c>
      <c r="G27" s="51">
        <v>10</v>
      </c>
      <c r="H27" s="51">
        <v>10</v>
      </c>
      <c r="I27" s="51">
        <v>14</v>
      </c>
      <c r="J27" s="39">
        <v>170</v>
      </c>
      <c r="K27" s="40"/>
      <c r="L27" s="39"/>
    </row>
    <row r="28" spans="1:12" ht="15">
      <c r="A28" s="14"/>
      <c r="B28" s="15"/>
      <c r="C28" s="11"/>
      <c r="D28" s="6" t="s">
        <v>21</v>
      </c>
      <c r="E28" s="50" t="s">
        <v>44</v>
      </c>
      <c r="F28" s="51">
        <v>180</v>
      </c>
      <c r="G28" s="51">
        <v>1</v>
      </c>
      <c r="H28" s="51">
        <v>5</v>
      </c>
      <c r="I28" s="51">
        <v>45</v>
      </c>
      <c r="J28" s="42">
        <v>255</v>
      </c>
      <c r="K28" s="43"/>
      <c r="L28" s="42"/>
    </row>
    <row r="29" spans="1:12" ht="15">
      <c r="A29" s="14"/>
      <c r="B29" s="15"/>
      <c r="C29" s="11"/>
      <c r="D29" s="7" t="s">
        <v>22</v>
      </c>
      <c r="E29" s="50" t="s">
        <v>45</v>
      </c>
      <c r="F29" s="51">
        <v>180</v>
      </c>
      <c r="G29" s="51">
        <v>0</v>
      </c>
      <c r="H29" s="51">
        <v>0</v>
      </c>
      <c r="I29" s="51">
        <v>14</v>
      </c>
      <c r="J29" s="42">
        <v>54</v>
      </c>
      <c r="K29" s="43"/>
      <c r="L29" s="42"/>
    </row>
    <row r="30" spans="1:12" ht="15">
      <c r="A30" s="14"/>
      <c r="B30" s="15"/>
      <c r="C30" s="11"/>
      <c r="D30" s="7" t="s">
        <v>23</v>
      </c>
      <c r="E30" s="50" t="s">
        <v>46</v>
      </c>
      <c r="F30" s="51">
        <v>30</v>
      </c>
      <c r="G30" s="51">
        <v>2</v>
      </c>
      <c r="H30" s="51">
        <v>0</v>
      </c>
      <c r="I30" s="51">
        <v>16</v>
      </c>
      <c r="J30" s="42">
        <v>71</v>
      </c>
      <c r="K30" s="43"/>
      <c r="L30" s="42">
        <v>74.5</v>
      </c>
    </row>
    <row r="31" spans="1:12" ht="1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13</v>
      </c>
      <c r="H35" s="19">
        <f>SUM(H27:H34)</f>
        <v>15</v>
      </c>
      <c r="I35" s="19">
        <f>SUM(I27:I34)</f>
        <v>89</v>
      </c>
      <c r="J35" s="19">
        <f>SUM(J27:J34)</f>
        <v>550</v>
      </c>
      <c r="K35" s="25"/>
      <c r="L35" s="19">
        <f>SUM(L27:L34)</f>
        <v>74.5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>
        <f>F35+F45</f>
        <v>500</v>
      </c>
      <c r="G46" s="32">
        <f t="shared" ref="G46" si="10">G35+G45</f>
        <v>13</v>
      </c>
      <c r="H46" s="32">
        <f t="shared" ref="H46" si="11">H35+H45</f>
        <v>15</v>
      </c>
      <c r="I46" s="32">
        <f t="shared" ref="I46" si="12">I35+I45</f>
        <v>89</v>
      </c>
      <c r="J46" s="32">
        <f t="shared" ref="J46:L46" si="13">J35+J45</f>
        <v>550</v>
      </c>
      <c r="K46" s="32"/>
      <c r="L46" s="32">
        <f t="shared" si="13"/>
        <v>74.5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50" t="s">
        <v>47</v>
      </c>
      <c r="F47" s="51">
        <v>290</v>
      </c>
      <c r="G47" s="51">
        <v>15</v>
      </c>
      <c r="H47" s="51">
        <v>19</v>
      </c>
      <c r="I47" s="51">
        <v>36</v>
      </c>
      <c r="J47" s="51">
        <v>378</v>
      </c>
      <c r="K47" s="40"/>
      <c r="L47" s="39"/>
    </row>
    <row r="48" spans="1:12" ht="15">
      <c r="A48" s="23"/>
      <c r="B48" s="15"/>
      <c r="C48" s="11"/>
      <c r="D48" s="6" t="s">
        <v>21</v>
      </c>
      <c r="E48" s="50"/>
      <c r="F48" s="51"/>
      <c r="G48" s="51"/>
      <c r="H48" s="51"/>
      <c r="I48" s="51"/>
      <c r="J48" s="51"/>
      <c r="K48" s="43"/>
      <c r="L48" s="42"/>
    </row>
    <row r="49" spans="1:12" ht="15">
      <c r="A49" s="23"/>
      <c r="B49" s="15"/>
      <c r="C49" s="11"/>
      <c r="D49" s="7" t="s">
        <v>22</v>
      </c>
      <c r="E49" s="50" t="s">
        <v>48</v>
      </c>
      <c r="F49" s="51">
        <v>180</v>
      </c>
      <c r="G49" s="51">
        <v>5</v>
      </c>
      <c r="H49" s="51">
        <v>0</v>
      </c>
      <c r="I49" s="51">
        <v>27</v>
      </c>
      <c r="J49" s="51">
        <v>111</v>
      </c>
      <c r="K49" s="43"/>
      <c r="L49" s="42"/>
    </row>
    <row r="50" spans="1:12" ht="15">
      <c r="A50" s="23"/>
      <c r="B50" s="15"/>
      <c r="C50" s="11"/>
      <c r="D50" s="7" t="s">
        <v>23</v>
      </c>
      <c r="E50" s="50" t="s">
        <v>46</v>
      </c>
      <c r="F50" s="51">
        <v>30</v>
      </c>
      <c r="G50" s="51">
        <v>2</v>
      </c>
      <c r="H50" s="51">
        <v>0</v>
      </c>
      <c r="I50" s="51">
        <v>16</v>
      </c>
      <c r="J50" s="51">
        <v>71</v>
      </c>
      <c r="K50" s="43"/>
      <c r="L50" s="42">
        <v>74.5</v>
      </c>
    </row>
    <row r="51" spans="1:12" ht="15">
      <c r="A51" s="23"/>
      <c r="B51" s="15"/>
      <c r="C51" s="11"/>
      <c r="D51" s="7" t="s">
        <v>24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22</v>
      </c>
      <c r="H55" s="19">
        <f>SUM(H47:H54)</f>
        <v>19</v>
      </c>
      <c r="I55" s="19">
        <f>SUM(I47:I54)</f>
        <v>79</v>
      </c>
      <c r="J55" s="19">
        <f>SUM(J47:J54)</f>
        <v>560</v>
      </c>
      <c r="K55" s="25"/>
      <c r="L55" s="19">
        <f>SUM(L47:L54)</f>
        <v>74.5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500</v>
      </c>
      <c r="G66" s="32">
        <f t="shared" ref="G66" si="18">G55+G65</f>
        <v>22</v>
      </c>
      <c r="H66" s="32">
        <f t="shared" ref="H66" si="19">H55+H65</f>
        <v>19</v>
      </c>
      <c r="I66" s="32">
        <f t="shared" ref="I66" si="20">I55+I65</f>
        <v>79</v>
      </c>
      <c r="J66" s="32">
        <f t="shared" ref="J66:L66" si="21">J55+J65</f>
        <v>560</v>
      </c>
      <c r="K66" s="32"/>
      <c r="L66" s="32">
        <f t="shared" si="21"/>
        <v>74.5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50" t="s">
        <v>49</v>
      </c>
      <c r="F67" s="51">
        <v>220</v>
      </c>
      <c r="G67" s="51">
        <v>31</v>
      </c>
      <c r="H67" s="51">
        <v>12</v>
      </c>
      <c r="I67" s="51">
        <v>34</v>
      </c>
      <c r="J67" s="51">
        <v>401</v>
      </c>
      <c r="K67" s="40"/>
      <c r="L67" s="39"/>
    </row>
    <row r="68" spans="1:12" ht="15">
      <c r="A68" s="23"/>
      <c r="B68" s="15"/>
      <c r="C68" s="11"/>
      <c r="D68" s="6" t="s">
        <v>21</v>
      </c>
      <c r="E68" s="50"/>
      <c r="F68" s="51"/>
      <c r="G68" s="51"/>
      <c r="H68" s="51"/>
      <c r="I68" s="51"/>
      <c r="J68" s="51"/>
      <c r="K68" s="43"/>
      <c r="L68" s="42"/>
    </row>
    <row r="69" spans="1:12" ht="15">
      <c r="A69" s="23"/>
      <c r="B69" s="15"/>
      <c r="C69" s="11"/>
      <c r="D69" s="7" t="s">
        <v>22</v>
      </c>
      <c r="E69" s="50" t="s">
        <v>50</v>
      </c>
      <c r="F69" s="51">
        <v>180</v>
      </c>
      <c r="G69" s="51">
        <v>0</v>
      </c>
      <c r="H69" s="51">
        <v>0</v>
      </c>
      <c r="I69" s="51">
        <v>14</v>
      </c>
      <c r="J69" s="51">
        <v>55</v>
      </c>
      <c r="K69" s="43"/>
      <c r="L69" s="42"/>
    </row>
    <row r="70" spans="1:12" ht="15">
      <c r="A70" s="23"/>
      <c r="B70" s="15"/>
      <c r="C70" s="11"/>
      <c r="D70" s="7" t="s">
        <v>23</v>
      </c>
      <c r="E70" s="50" t="s">
        <v>51</v>
      </c>
      <c r="F70" s="51">
        <v>100</v>
      </c>
      <c r="G70" s="51">
        <v>4</v>
      </c>
      <c r="H70" s="51">
        <v>2</v>
      </c>
      <c r="I70" s="51">
        <v>29</v>
      </c>
      <c r="J70" s="51">
        <v>123</v>
      </c>
      <c r="K70" s="43"/>
      <c r="L70" s="42">
        <v>74.5</v>
      </c>
    </row>
    <row r="71" spans="1:12" ht="15">
      <c r="A71" s="23"/>
      <c r="B71" s="15"/>
      <c r="C71" s="11"/>
      <c r="D71" s="7" t="s">
        <v>24</v>
      </c>
      <c r="E71" s="50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6"/>
      <c r="E72" s="50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6"/>
      <c r="E73" s="50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35</v>
      </c>
      <c r="H75" s="19">
        <f t="shared" ref="H75" si="23">SUM(H67:H74)</f>
        <v>14</v>
      </c>
      <c r="I75" s="19">
        <f t="shared" ref="I75" si="24">SUM(I67:I74)</f>
        <v>77</v>
      </c>
      <c r="J75" s="19">
        <f t="shared" ref="J75:L75" si="25">SUM(J67:J74)</f>
        <v>579</v>
      </c>
      <c r="K75" s="25"/>
      <c r="L75" s="19">
        <f t="shared" si="25"/>
        <v>74.5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500</v>
      </c>
      <c r="G86" s="32">
        <f t="shared" ref="G86" si="30">G75+G85</f>
        <v>35</v>
      </c>
      <c r="H86" s="32">
        <f t="shared" ref="H86" si="31">H75+H85</f>
        <v>14</v>
      </c>
      <c r="I86" s="32">
        <f t="shared" ref="I86" si="32">I75+I85</f>
        <v>77</v>
      </c>
      <c r="J86" s="32">
        <f t="shared" ref="J86:L86" si="33">J75+J85</f>
        <v>579</v>
      </c>
      <c r="K86" s="32"/>
      <c r="L86" s="32">
        <f t="shared" si="33"/>
        <v>74.5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50" t="s">
        <v>52</v>
      </c>
      <c r="F87" s="51">
        <v>110</v>
      </c>
      <c r="G87" s="51">
        <v>15</v>
      </c>
      <c r="H87" s="51">
        <v>4</v>
      </c>
      <c r="I87" s="51">
        <v>9</v>
      </c>
      <c r="J87" s="51">
        <v>141</v>
      </c>
      <c r="K87" s="40"/>
      <c r="L87" s="39"/>
    </row>
    <row r="88" spans="1:12" ht="15">
      <c r="A88" s="23"/>
      <c r="B88" s="15"/>
      <c r="C88" s="11"/>
      <c r="D88" s="6" t="s">
        <v>21</v>
      </c>
      <c r="E88" s="50" t="s">
        <v>53</v>
      </c>
      <c r="F88" s="51">
        <v>180</v>
      </c>
      <c r="G88" s="51">
        <v>4</v>
      </c>
      <c r="H88" s="51">
        <v>6</v>
      </c>
      <c r="I88" s="51">
        <v>26</v>
      </c>
      <c r="J88" s="51">
        <v>175</v>
      </c>
      <c r="K88" s="43"/>
      <c r="L88" s="42"/>
    </row>
    <row r="89" spans="1:12" ht="15">
      <c r="A89" s="23"/>
      <c r="B89" s="15"/>
      <c r="C89" s="11"/>
      <c r="D89" s="7" t="s">
        <v>22</v>
      </c>
      <c r="E89" s="50" t="s">
        <v>54</v>
      </c>
      <c r="F89" s="51">
        <v>180</v>
      </c>
      <c r="G89" s="51">
        <v>0</v>
      </c>
      <c r="H89" s="51">
        <v>0</v>
      </c>
      <c r="I89" s="51">
        <v>23</v>
      </c>
      <c r="J89" s="51">
        <v>95</v>
      </c>
      <c r="K89" s="43"/>
      <c r="L89" s="42"/>
    </row>
    <row r="90" spans="1:12" ht="15">
      <c r="A90" s="23"/>
      <c r="B90" s="15"/>
      <c r="C90" s="11"/>
      <c r="D90" s="7" t="s">
        <v>23</v>
      </c>
      <c r="E90" s="50" t="s">
        <v>46</v>
      </c>
      <c r="F90" s="51">
        <v>30</v>
      </c>
      <c r="G90" s="51">
        <v>2</v>
      </c>
      <c r="H90" s="51">
        <v>0</v>
      </c>
      <c r="I90" s="51">
        <v>16</v>
      </c>
      <c r="J90" s="51">
        <v>71</v>
      </c>
      <c r="K90" s="43"/>
      <c r="L90" s="42">
        <v>74.5</v>
      </c>
    </row>
    <row r="91" spans="1:12" ht="15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21</v>
      </c>
      <c r="H95" s="19">
        <f t="shared" ref="H95" si="35">SUM(H87:H94)</f>
        <v>10</v>
      </c>
      <c r="I95" s="19">
        <f t="shared" ref="I95" si="36">SUM(I87:I94)</f>
        <v>74</v>
      </c>
      <c r="J95" s="19">
        <f t="shared" ref="J95:L95" si="37">SUM(J87:J94)</f>
        <v>482</v>
      </c>
      <c r="K95" s="25"/>
      <c r="L95" s="19">
        <f t="shared" si="37"/>
        <v>74.5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>
        <f>F95+F105</f>
        <v>500</v>
      </c>
      <c r="G106" s="32">
        <f t="shared" ref="G106" si="42">G95+G105</f>
        <v>21</v>
      </c>
      <c r="H106" s="32">
        <f t="shared" ref="H106" si="43">H95+H105</f>
        <v>10</v>
      </c>
      <c r="I106" s="32">
        <f t="shared" ref="I106" si="44">I95+I105</f>
        <v>74</v>
      </c>
      <c r="J106" s="32">
        <f t="shared" ref="J106:L106" si="45">J95+J105</f>
        <v>482</v>
      </c>
      <c r="K106" s="32"/>
      <c r="L106" s="32">
        <f t="shared" si="45"/>
        <v>74.5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50" t="s">
        <v>55</v>
      </c>
      <c r="F107" s="51">
        <v>180</v>
      </c>
      <c r="G107" s="51">
        <v>5</v>
      </c>
      <c r="H107" s="51">
        <v>6</v>
      </c>
      <c r="I107" s="51">
        <v>39</v>
      </c>
      <c r="J107" s="51">
        <v>235</v>
      </c>
      <c r="K107" s="40"/>
      <c r="L107" s="39"/>
    </row>
    <row r="108" spans="1:12" ht="15">
      <c r="A108" s="23"/>
      <c r="B108" s="15"/>
      <c r="C108" s="11"/>
      <c r="D108" s="6" t="s">
        <v>21</v>
      </c>
      <c r="E108" s="50"/>
      <c r="F108" s="51"/>
      <c r="G108" s="51"/>
      <c r="H108" s="51"/>
      <c r="I108" s="51"/>
      <c r="J108" s="51"/>
      <c r="K108" s="43"/>
      <c r="L108" s="42"/>
    </row>
    <row r="109" spans="1:12" ht="15">
      <c r="A109" s="23"/>
      <c r="B109" s="15"/>
      <c r="C109" s="11"/>
      <c r="D109" s="7" t="s">
        <v>22</v>
      </c>
      <c r="E109" s="50" t="s">
        <v>56</v>
      </c>
      <c r="F109" s="51">
        <v>180</v>
      </c>
      <c r="G109" s="51">
        <v>3</v>
      </c>
      <c r="H109" s="51">
        <v>3</v>
      </c>
      <c r="I109" s="51">
        <v>23</v>
      </c>
      <c r="J109" s="51">
        <v>131</v>
      </c>
      <c r="K109" s="43"/>
      <c r="L109" s="42"/>
    </row>
    <row r="110" spans="1:12" ht="15">
      <c r="A110" s="23"/>
      <c r="B110" s="15"/>
      <c r="C110" s="11"/>
      <c r="D110" s="7" t="s">
        <v>23</v>
      </c>
      <c r="E110" s="50" t="s">
        <v>51</v>
      </c>
      <c r="F110" s="51">
        <v>50</v>
      </c>
      <c r="G110" s="51">
        <v>2</v>
      </c>
      <c r="H110" s="51">
        <v>1</v>
      </c>
      <c r="I110" s="51">
        <v>6</v>
      </c>
      <c r="J110" s="51">
        <v>62</v>
      </c>
      <c r="K110" s="43"/>
      <c r="L110" s="42"/>
    </row>
    <row r="111" spans="1:12" ht="15">
      <c r="A111" s="23"/>
      <c r="B111" s="15"/>
      <c r="C111" s="11"/>
      <c r="D111" s="7" t="s">
        <v>24</v>
      </c>
      <c r="E111" s="50"/>
      <c r="F111" s="51"/>
      <c r="G111" s="51"/>
      <c r="H111" s="51"/>
      <c r="I111" s="51"/>
      <c r="J111" s="51"/>
      <c r="K111" s="43"/>
      <c r="L111" s="42"/>
    </row>
    <row r="112" spans="1:12" ht="15">
      <c r="A112" s="23"/>
      <c r="B112" s="15"/>
      <c r="C112" s="11"/>
      <c r="D112" s="6"/>
      <c r="E112" s="50" t="s">
        <v>57</v>
      </c>
      <c r="F112" s="51">
        <v>90</v>
      </c>
      <c r="G112" s="51">
        <v>3</v>
      </c>
      <c r="H112" s="51">
        <v>0</v>
      </c>
      <c r="I112" s="51">
        <v>17</v>
      </c>
      <c r="J112" s="51">
        <v>80</v>
      </c>
      <c r="K112" s="43"/>
      <c r="L112" s="42">
        <v>74.5</v>
      </c>
    </row>
    <row r="113" spans="1:12" ht="1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13</v>
      </c>
      <c r="H115" s="19">
        <f t="shared" si="46"/>
        <v>10</v>
      </c>
      <c r="I115" s="19">
        <f t="shared" si="46"/>
        <v>85</v>
      </c>
      <c r="J115" s="19">
        <f t="shared" si="46"/>
        <v>508</v>
      </c>
      <c r="K115" s="25"/>
      <c r="L115" s="19">
        <f t="shared" ref="L115" si="47">SUM(L107:L114)</f>
        <v>74.5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>
      <c r="A126" s="29">
        <f>A107</f>
        <v>2</v>
      </c>
      <c r="B126" s="30">
        <f>B107</f>
        <v>1</v>
      </c>
      <c r="C126" s="59" t="s">
        <v>4</v>
      </c>
      <c r="D126" s="60"/>
      <c r="E126" s="31"/>
      <c r="F126" s="32">
        <f>F115+F125</f>
        <v>500</v>
      </c>
      <c r="G126" s="32">
        <f t="shared" ref="G126" si="50">G115+G125</f>
        <v>13</v>
      </c>
      <c r="H126" s="32">
        <f t="shared" ref="H126" si="51">H115+H125</f>
        <v>10</v>
      </c>
      <c r="I126" s="32">
        <f t="shared" ref="I126" si="52">I115+I125</f>
        <v>85</v>
      </c>
      <c r="J126" s="32">
        <f t="shared" ref="J126:L126" si="53">J115+J125</f>
        <v>508</v>
      </c>
      <c r="K126" s="32"/>
      <c r="L126" s="32">
        <f t="shared" si="53"/>
        <v>74.5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50" t="s">
        <v>58</v>
      </c>
      <c r="F127" s="51">
        <v>230</v>
      </c>
      <c r="G127" s="51">
        <v>20</v>
      </c>
      <c r="H127" s="51">
        <v>22</v>
      </c>
      <c r="I127" s="51">
        <v>43</v>
      </c>
      <c r="J127" s="51">
        <v>412</v>
      </c>
      <c r="K127" s="40"/>
      <c r="L127" s="39"/>
    </row>
    <row r="128" spans="1:12" ht="15">
      <c r="A128" s="14"/>
      <c r="B128" s="15"/>
      <c r="C128" s="11"/>
      <c r="D128" s="6" t="s">
        <v>21</v>
      </c>
      <c r="E128" s="50"/>
      <c r="F128" s="51"/>
      <c r="G128" s="51"/>
      <c r="H128" s="51"/>
      <c r="I128" s="51"/>
      <c r="J128" s="51"/>
      <c r="K128" s="43"/>
      <c r="L128" s="42"/>
    </row>
    <row r="129" spans="1:12" ht="15">
      <c r="A129" s="14"/>
      <c r="B129" s="15"/>
      <c r="C129" s="11"/>
      <c r="D129" s="7" t="s">
        <v>22</v>
      </c>
      <c r="E129" s="50" t="s">
        <v>59</v>
      </c>
      <c r="F129" s="51">
        <v>180</v>
      </c>
      <c r="G129" s="51">
        <v>0</v>
      </c>
      <c r="H129" s="51">
        <v>0</v>
      </c>
      <c r="I129" s="51">
        <v>14</v>
      </c>
      <c r="J129" s="51">
        <v>57</v>
      </c>
      <c r="K129" s="43"/>
      <c r="L129" s="42"/>
    </row>
    <row r="130" spans="1:12" ht="15">
      <c r="A130" s="14"/>
      <c r="B130" s="15"/>
      <c r="C130" s="11"/>
      <c r="D130" s="7" t="s">
        <v>23</v>
      </c>
      <c r="E130" s="50" t="s">
        <v>46</v>
      </c>
      <c r="F130" s="51">
        <v>30</v>
      </c>
      <c r="G130" s="51">
        <v>2</v>
      </c>
      <c r="H130" s="51">
        <v>0</v>
      </c>
      <c r="I130" s="51">
        <v>16</v>
      </c>
      <c r="J130" s="51">
        <v>71</v>
      </c>
      <c r="K130" s="43"/>
      <c r="L130" s="42"/>
    </row>
    <row r="131" spans="1:12" ht="15">
      <c r="A131" s="14"/>
      <c r="B131" s="15"/>
      <c r="C131" s="11"/>
      <c r="D131" s="7" t="s">
        <v>24</v>
      </c>
      <c r="E131" s="50"/>
      <c r="F131" s="51"/>
      <c r="G131" s="51"/>
      <c r="H131" s="51"/>
      <c r="I131" s="51"/>
      <c r="J131" s="51"/>
      <c r="K131" s="43"/>
      <c r="L131" s="42"/>
    </row>
    <row r="132" spans="1:12" ht="15">
      <c r="A132" s="14"/>
      <c r="B132" s="15"/>
      <c r="C132" s="11"/>
      <c r="D132" s="6"/>
      <c r="E132" s="50"/>
      <c r="F132" s="51"/>
      <c r="G132" s="51"/>
      <c r="H132" s="51"/>
      <c r="I132" s="51"/>
      <c r="J132" s="51"/>
      <c r="K132" s="43"/>
      <c r="L132" s="42"/>
    </row>
    <row r="133" spans="1:12" ht="15">
      <c r="A133" s="14"/>
      <c r="B133" s="15"/>
      <c r="C133" s="11"/>
      <c r="D133" s="6"/>
      <c r="E133" s="50"/>
      <c r="F133" s="51"/>
      <c r="G133" s="51"/>
      <c r="H133" s="51"/>
      <c r="I133" s="51"/>
      <c r="J133" s="51"/>
      <c r="K133" s="43"/>
      <c r="L133" s="42"/>
    </row>
    <row r="134" spans="1:12" ht="15">
      <c r="A134" s="14"/>
      <c r="B134" s="15"/>
      <c r="C134" s="11"/>
      <c r="D134" s="6"/>
      <c r="E134" s="50" t="s">
        <v>60</v>
      </c>
      <c r="F134" s="51">
        <v>60</v>
      </c>
      <c r="G134" s="51">
        <v>1</v>
      </c>
      <c r="H134" s="51">
        <v>3</v>
      </c>
      <c r="I134" s="51">
        <v>5</v>
      </c>
      <c r="J134" s="51">
        <v>47</v>
      </c>
      <c r="K134" s="43"/>
      <c r="L134" s="42">
        <v>74.5</v>
      </c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23</v>
      </c>
      <c r="H135" s="19">
        <f t="shared" si="54"/>
        <v>25</v>
      </c>
      <c r="I135" s="19">
        <f t="shared" si="54"/>
        <v>78</v>
      </c>
      <c r="J135" s="19">
        <f t="shared" si="54"/>
        <v>587</v>
      </c>
      <c r="K135" s="25"/>
      <c r="L135" s="19">
        <f t="shared" ref="L135" si="55">SUM(L127:L134)</f>
        <v>74.5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>
      <c r="A146" s="33">
        <f>A127</f>
        <v>2</v>
      </c>
      <c r="B146" s="33">
        <f>B127</f>
        <v>2</v>
      </c>
      <c r="C146" s="59" t="s">
        <v>4</v>
      </c>
      <c r="D146" s="60"/>
      <c r="E146" s="31"/>
      <c r="F146" s="32">
        <f>F135+F145</f>
        <v>500</v>
      </c>
      <c r="G146" s="32">
        <f t="shared" ref="G146" si="58">G135+G145</f>
        <v>23</v>
      </c>
      <c r="H146" s="32">
        <f t="shared" ref="H146" si="59">H135+H145</f>
        <v>25</v>
      </c>
      <c r="I146" s="32">
        <f t="shared" ref="I146" si="60">I135+I145</f>
        <v>78</v>
      </c>
      <c r="J146" s="32">
        <f t="shared" ref="J146:L146" si="61">J135+J145</f>
        <v>587</v>
      </c>
      <c r="K146" s="32"/>
      <c r="L146" s="32">
        <f t="shared" si="61"/>
        <v>74.5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50" t="s">
        <v>61</v>
      </c>
      <c r="F147" s="51">
        <v>110</v>
      </c>
      <c r="G147" s="51">
        <v>10</v>
      </c>
      <c r="H147" s="51">
        <v>11</v>
      </c>
      <c r="I147" s="51">
        <v>8</v>
      </c>
      <c r="J147" s="51">
        <v>174</v>
      </c>
      <c r="K147" s="40"/>
      <c r="L147" s="39"/>
    </row>
    <row r="148" spans="1:12" ht="15">
      <c r="A148" s="23"/>
      <c r="B148" s="15"/>
      <c r="C148" s="11"/>
      <c r="D148" s="6" t="s">
        <v>21</v>
      </c>
      <c r="E148" s="50" t="s">
        <v>53</v>
      </c>
      <c r="F148" s="51">
        <v>180</v>
      </c>
      <c r="G148" s="51">
        <v>4</v>
      </c>
      <c r="H148" s="51">
        <v>6</v>
      </c>
      <c r="I148" s="51">
        <v>26</v>
      </c>
      <c r="J148" s="51">
        <v>175</v>
      </c>
      <c r="K148" s="43"/>
      <c r="L148" s="42"/>
    </row>
    <row r="149" spans="1:12" ht="15">
      <c r="A149" s="23"/>
      <c r="B149" s="15"/>
      <c r="C149" s="11"/>
      <c r="D149" s="7" t="s">
        <v>22</v>
      </c>
      <c r="E149" s="50" t="s">
        <v>62</v>
      </c>
      <c r="F149" s="51">
        <v>180</v>
      </c>
      <c r="G149" s="51">
        <v>0</v>
      </c>
      <c r="H149" s="51">
        <v>0</v>
      </c>
      <c r="I149" s="51">
        <v>26</v>
      </c>
      <c r="J149" s="51">
        <v>105</v>
      </c>
      <c r="K149" s="43"/>
      <c r="L149" s="42"/>
    </row>
    <row r="150" spans="1:12" ht="15.75" customHeight="1">
      <c r="A150" s="23"/>
      <c r="B150" s="15"/>
      <c r="C150" s="11"/>
      <c r="D150" s="7" t="s">
        <v>23</v>
      </c>
      <c r="E150" s="50" t="s">
        <v>46</v>
      </c>
      <c r="F150" s="51">
        <v>30</v>
      </c>
      <c r="G150" s="51">
        <v>2</v>
      </c>
      <c r="H150" s="51">
        <v>0</v>
      </c>
      <c r="I150" s="51">
        <v>16</v>
      </c>
      <c r="J150" s="51">
        <v>71</v>
      </c>
      <c r="K150" s="43"/>
      <c r="L150" s="42"/>
    </row>
    <row r="151" spans="1:12" ht="15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74.5</v>
      </c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62">SUM(G147:G154)</f>
        <v>16</v>
      </c>
      <c r="H155" s="19">
        <f t="shared" si="62"/>
        <v>17</v>
      </c>
      <c r="I155" s="19">
        <f t="shared" si="62"/>
        <v>76</v>
      </c>
      <c r="J155" s="19">
        <f t="shared" si="62"/>
        <v>525</v>
      </c>
      <c r="K155" s="25"/>
      <c r="L155" s="19">
        <f t="shared" ref="L155" si="63">SUM(L147:L154)</f>
        <v>74.5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>
      <c r="A166" s="29">
        <f>A147</f>
        <v>2</v>
      </c>
      <c r="B166" s="30">
        <f>B147</f>
        <v>3</v>
      </c>
      <c r="C166" s="59" t="s">
        <v>4</v>
      </c>
      <c r="D166" s="60"/>
      <c r="E166" s="31"/>
      <c r="F166" s="32">
        <f>F155+F165</f>
        <v>500</v>
      </c>
      <c r="G166" s="32">
        <f t="shared" ref="G166" si="66">G155+G165</f>
        <v>16</v>
      </c>
      <c r="H166" s="32">
        <f t="shared" ref="H166" si="67">H155+H165</f>
        <v>17</v>
      </c>
      <c r="I166" s="32">
        <f t="shared" ref="I166" si="68">I155+I165</f>
        <v>76</v>
      </c>
      <c r="J166" s="32">
        <f t="shared" ref="J166:L166" si="69">J155+J165</f>
        <v>525</v>
      </c>
      <c r="K166" s="32"/>
      <c r="L166" s="32">
        <f t="shared" si="69"/>
        <v>74.5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50" t="s">
        <v>63</v>
      </c>
      <c r="F167" s="51">
        <v>150</v>
      </c>
      <c r="G167" s="51">
        <v>15</v>
      </c>
      <c r="H167" s="51">
        <v>9</v>
      </c>
      <c r="I167" s="51">
        <v>6</v>
      </c>
      <c r="J167" s="51">
        <v>156</v>
      </c>
      <c r="K167" s="40"/>
      <c r="L167" s="39"/>
    </row>
    <row r="168" spans="1:12" ht="15">
      <c r="A168" s="23"/>
      <c r="B168" s="15"/>
      <c r="C168" s="11"/>
      <c r="D168" s="6" t="s">
        <v>21</v>
      </c>
      <c r="E168" s="50" t="s">
        <v>44</v>
      </c>
      <c r="F168" s="51">
        <v>180</v>
      </c>
      <c r="G168" s="51">
        <v>7</v>
      </c>
      <c r="H168" s="51">
        <v>5</v>
      </c>
      <c r="I168" s="51">
        <v>45</v>
      </c>
      <c r="J168" s="51">
        <v>255</v>
      </c>
      <c r="K168" s="43"/>
      <c r="L168" s="42"/>
    </row>
    <row r="169" spans="1:12" ht="15">
      <c r="A169" s="23"/>
      <c r="B169" s="15"/>
      <c r="C169" s="11"/>
      <c r="D169" s="7" t="s">
        <v>22</v>
      </c>
      <c r="E169" s="50" t="s">
        <v>64</v>
      </c>
      <c r="F169" s="51">
        <v>180</v>
      </c>
      <c r="G169" s="51">
        <v>0</v>
      </c>
      <c r="H169" s="51">
        <v>1</v>
      </c>
      <c r="I169" s="51">
        <v>23</v>
      </c>
      <c r="J169" s="51">
        <v>105</v>
      </c>
      <c r="K169" s="43"/>
      <c r="L169" s="42"/>
    </row>
    <row r="170" spans="1:12" ht="15">
      <c r="A170" s="23"/>
      <c r="B170" s="15"/>
      <c r="C170" s="11"/>
      <c r="D170" s="7" t="s">
        <v>23</v>
      </c>
      <c r="E170" s="50" t="s">
        <v>46</v>
      </c>
      <c r="F170" s="51">
        <v>30</v>
      </c>
      <c r="G170" s="51">
        <v>2</v>
      </c>
      <c r="H170" s="51">
        <v>0</v>
      </c>
      <c r="I170" s="51">
        <v>16</v>
      </c>
      <c r="J170" s="51">
        <v>71</v>
      </c>
      <c r="K170" s="43"/>
      <c r="L170" s="42">
        <v>74.5</v>
      </c>
    </row>
    <row r="171" spans="1:12" ht="15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540</v>
      </c>
      <c r="G175" s="19">
        <f t="shared" ref="G175:J175" si="70">SUM(G167:G174)</f>
        <v>24</v>
      </c>
      <c r="H175" s="19">
        <f t="shared" si="70"/>
        <v>15</v>
      </c>
      <c r="I175" s="19">
        <f t="shared" si="70"/>
        <v>90</v>
      </c>
      <c r="J175" s="19">
        <f t="shared" si="70"/>
        <v>587</v>
      </c>
      <c r="K175" s="25"/>
      <c r="L175" s="19">
        <f t="shared" ref="L175" si="71">SUM(L167:L174)</f>
        <v>74.5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>
      <c r="A186" s="29">
        <f>A167</f>
        <v>2</v>
      </c>
      <c r="B186" s="30">
        <f>B167</f>
        <v>4</v>
      </c>
      <c r="C186" s="59" t="s">
        <v>4</v>
      </c>
      <c r="D186" s="60"/>
      <c r="E186" s="31"/>
      <c r="F186" s="32">
        <f>F175+F185</f>
        <v>540</v>
      </c>
      <c r="G186" s="32">
        <f t="shared" ref="G186" si="74">G175+G185</f>
        <v>24</v>
      </c>
      <c r="H186" s="32">
        <f t="shared" ref="H186" si="75">H175+H185</f>
        <v>15</v>
      </c>
      <c r="I186" s="32">
        <f t="shared" ref="I186" si="76">I175+I185</f>
        <v>90</v>
      </c>
      <c r="J186" s="32">
        <f t="shared" ref="J186:L186" si="77">J175+J185</f>
        <v>587</v>
      </c>
      <c r="K186" s="32"/>
      <c r="L186" s="32">
        <f t="shared" si="77"/>
        <v>74.5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50" t="s">
        <v>65</v>
      </c>
      <c r="F187" s="51">
        <v>150</v>
      </c>
      <c r="G187" s="51">
        <v>9</v>
      </c>
      <c r="H187" s="51">
        <v>11</v>
      </c>
      <c r="I187" s="51">
        <v>8</v>
      </c>
      <c r="J187" s="39">
        <v>136</v>
      </c>
      <c r="K187" s="40"/>
      <c r="L187" s="39"/>
    </row>
    <row r="188" spans="1:12" ht="15">
      <c r="A188" s="23"/>
      <c r="B188" s="15"/>
      <c r="C188" s="11"/>
      <c r="D188" s="6" t="s">
        <v>21</v>
      </c>
      <c r="E188" s="50" t="s">
        <v>66</v>
      </c>
      <c r="F188" s="51">
        <v>200</v>
      </c>
      <c r="G188" s="51">
        <v>6</v>
      </c>
      <c r="H188" s="51">
        <v>15</v>
      </c>
      <c r="I188" s="51">
        <v>28</v>
      </c>
      <c r="J188" s="42">
        <v>267</v>
      </c>
      <c r="K188" s="43"/>
      <c r="L188" s="42"/>
    </row>
    <row r="189" spans="1:12" ht="15">
      <c r="A189" s="23"/>
      <c r="B189" s="15"/>
      <c r="C189" s="11"/>
      <c r="D189" s="7" t="s">
        <v>22</v>
      </c>
      <c r="E189" s="50" t="s">
        <v>67</v>
      </c>
      <c r="F189" s="51">
        <v>180</v>
      </c>
      <c r="G189" s="51">
        <v>5</v>
      </c>
      <c r="H189" s="51">
        <v>0</v>
      </c>
      <c r="I189" s="51">
        <v>27</v>
      </c>
      <c r="J189" s="42">
        <v>111</v>
      </c>
      <c r="K189" s="43"/>
      <c r="L189" s="42"/>
    </row>
    <row r="190" spans="1:12" ht="15">
      <c r="A190" s="23"/>
      <c r="B190" s="15"/>
      <c r="C190" s="11"/>
      <c r="D190" s="7" t="s">
        <v>23</v>
      </c>
      <c r="E190" s="50" t="s">
        <v>46</v>
      </c>
      <c r="F190" s="51">
        <v>30</v>
      </c>
      <c r="G190" s="51">
        <v>2</v>
      </c>
      <c r="H190" s="51">
        <v>0</v>
      </c>
      <c r="I190" s="51">
        <v>16</v>
      </c>
      <c r="J190" s="42">
        <v>71</v>
      </c>
      <c r="K190" s="43"/>
      <c r="L190" s="42"/>
    </row>
    <row r="191" spans="1:12" ht="15">
      <c r="A191" s="23"/>
      <c r="B191" s="15"/>
      <c r="C191" s="11"/>
      <c r="D191" s="7" t="s">
        <v>24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560</v>
      </c>
      <c r="G195" s="19">
        <f t="shared" ref="G195:J195" si="78">SUM(G187:G194)</f>
        <v>22</v>
      </c>
      <c r="H195" s="19">
        <f t="shared" si="78"/>
        <v>26</v>
      </c>
      <c r="I195" s="19">
        <f t="shared" si="78"/>
        <v>79</v>
      </c>
      <c r="J195" s="19">
        <f t="shared" si="78"/>
        <v>585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9" t="s">
        <v>4</v>
      </c>
      <c r="D206" s="60"/>
      <c r="E206" s="31"/>
      <c r="F206" s="32">
        <f>F195+F205</f>
        <v>560</v>
      </c>
      <c r="G206" s="32">
        <f t="shared" ref="G206" si="82">G195+G205</f>
        <v>22</v>
      </c>
      <c r="H206" s="32">
        <f t="shared" ref="H206" si="83">H195+H205</f>
        <v>26</v>
      </c>
      <c r="I206" s="32">
        <f t="shared" ref="I206" si="84">I195+I205</f>
        <v>79</v>
      </c>
      <c r="J206" s="32">
        <f t="shared" ref="J206:L206" si="85">J195+J205</f>
        <v>585</v>
      </c>
      <c r="K206" s="32"/>
      <c r="L206" s="32">
        <f t="shared" si="85"/>
        <v>0</v>
      </c>
    </row>
    <row r="207" spans="1:12" ht="13.5" thickBot="1">
      <c r="A207" s="27"/>
      <c r="B207" s="28"/>
      <c r="C207" s="58" t="s">
        <v>5</v>
      </c>
      <c r="D207" s="58"/>
      <c r="E207" s="58"/>
      <c r="F207" s="34">
        <f>SUMIF($C:$C,"Итого за день:",F:F)/COUNTIFS($C:$C,"Итого за день:",F:F,"&gt;0")</f>
        <v>512</v>
      </c>
      <c r="G207" s="34">
        <f>SUMIF($C:$C,"Итого за день:",G:G)/COUNTIFS($C:$C,"Итого за день:",G:G,"&gt;0")</f>
        <v>20.3</v>
      </c>
      <c r="H207" s="34">
        <f>SUMIF($C:$C,"Итого за день:",H:H)/COUNTIFS($C:$C,"Итого за день:",H:H,"&gt;0")</f>
        <v>16.399999999999999</v>
      </c>
      <c r="I207" s="34">
        <f>SUMIF($C:$C,"Итого за день:",I:I)/COUNTIFS($C:$C,"Итого за день:",I:I,"&gt;0")</f>
        <v>81</v>
      </c>
      <c r="J207" s="34">
        <f>SUMIF($C:$C,"Итого за день:",J:J)/COUNTIFS($C:$C,"Итого за день:",J:J,"&gt;0")</f>
        <v>547.20000000000005</v>
      </c>
      <c r="K207" s="34"/>
      <c r="L207" s="34">
        <f>SUMIF($C:$C,"Итого за день:",L:L)/COUNTIFS($C:$C,"Итого за день:",L:L,"&gt;0")</f>
        <v>74.5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User-107</cp:lastModifiedBy>
  <dcterms:created xsi:type="dcterms:W3CDTF">2022-05-16T14:23:56Z</dcterms:created>
  <dcterms:modified xsi:type="dcterms:W3CDTF">2024-11-21T12:05:11Z</dcterms:modified>
</cp:coreProperties>
</file>